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157" activeTab="0"/>
  </bookViews>
  <sheets>
    <sheet name="OS" sheetId="1" r:id="rId1"/>
  </sheets>
  <definedNames/>
  <calcPr fullCalcOnLoad="1"/>
</workbook>
</file>

<file path=xl/sharedStrings.xml><?xml version="1.0" encoding="utf-8"?>
<sst xmlns="http://schemas.openxmlformats.org/spreadsheetml/2006/main" count="127" uniqueCount="113">
  <si>
    <t>Редни број</t>
  </si>
  <si>
    <t>Нерешено на почетку</t>
  </si>
  <si>
    <t>Примљено</t>
  </si>
  <si>
    <t>Укупно у раду</t>
  </si>
  <si>
    <t>Укупно решено</t>
  </si>
  <si>
    <t>Нерешено на крају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</si>
  <si>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</si>
  <si>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</si>
  <si>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</si>
  <si>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</si>
  <si>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Број оптужених лица</t>
  </si>
  <si>
    <t>Број предмета</t>
  </si>
  <si>
    <t>Мериторно</t>
  </si>
  <si>
    <t>На други начин</t>
  </si>
  <si>
    <t>Укупно  решено</t>
  </si>
  <si>
    <t>Остало у раду као нерешено</t>
  </si>
  <si>
    <t>Разматраних жалби</t>
  </si>
  <si>
    <t>Потврђено</t>
  </si>
  <si>
    <t>Преиначено</t>
  </si>
  <si>
    <t>Укинуто</t>
  </si>
  <si>
    <t>број</t>
  </si>
  <si>
    <t>%</t>
  </si>
  <si>
    <t>344-a</t>
  </si>
  <si>
    <t>ПРЕДСЕДНИК СУДА</t>
  </si>
  <si>
    <t>Делимично потврђене, преиначене или укинуте</t>
  </si>
  <si>
    <t xml:space="preserve">Напомена: </t>
  </si>
  <si>
    <t>223а</t>
  </si>
  <si>
    <t>224а</t>
  </si>
  <si>
    <t>228а</t>
  </si>
  <si>
    <t>232а</t>
  </si>
  <si>
    <t>362а</t>
  </si>
  <si>
    <t>235. став 4</t>
  </si>
  <si>
    <t>234 (по старом КЗ)</t>
  </si>
  <si>
    <t>238 (по старом КЗ)</t>
  </si>
  <si>
    <t>Члан
(КЗ - "Сл. гл. РС", бр. 94/16)</t>
  </si>
  <si>
    <t>234а (по старом КЗ)</t>
  </si>
  <si>
    <t>Укупан број предмета у којима се појављује неко од кривичних дела по члановима од 1-31</t>
  </si>
  <si>
    <t>Укупан број предмета у којима се појављује неко од кривичних дела по члановима од 32-34</t>
  </si>
  <si>
    <t>Укупан број предмета у којима се појављује неко од кривичних дела по члановима од 1-34</t>
  </si>
  <si>
    <t>Укупан број судија по члановима од 1-34</t>
  </si>
  <si>
    <t>ЗБИРНИ ИЗВЕШТАЈ ОСНОВНИХ СУДОВА - ПОДРУЧЈЕ АПЕЛАЦИОНОГ СУДА У БЕОГРАДУ</t>
  </si>
  <si>
    <t>ЗБИРНИ ИЗВЕШТАЈ ОСНОВНИХ СУДОВА - ПОДРУЧЈЕ АПЕЛАЦИОНОГ СУДА У КРАГУЈЕВЦУ</t>
  </si>
  <si>
    <t>ЗБИРНИ ИЗВЕШТАЈ ОСНОВНИХ СУДОВА - ПОДРУЧЈЕ АПЕЛАЦИОНОГ СУДА У НИШУ</t>
  </si>
  <si>
    <t>ЗБИРНИ ИЗВЕШТАЈ ОСНОВНИХ СУДОВА - ПОДРУЧЈЕ АПЕЛАЦИОНОГ СУДА У НОВОМ САДУ</t>
  </si>
  <si>
    <t>Први oсновни суд у Београду</t>
  </si>
  <si>
    <t>Други основни суд у Београду</t>
  </si>
  <si>
    <t>Трећи основни суд у Београду</t>
  </si>
  <si>
    <t>Основни суд у Алексинцу</t>
  </si>
  <si>
    <t>Основни суд у Аранђеловцу</t>
  </si>
  <si>
    <t>Основни суд у Бачкој Паланци</t>
  </si>
  <si>
    <t>Основни суд у Бечеју</t>
  </si>
  <si>
    <t>Основни суд у Бору</t>
  </si>
  <si>
    <t>Основни суд у Брусу</t>
  </si>
  <si>
    <t>Основни суд у Бујановцу</t>
  </si>
  <si>
    <t>Основни суд у Ваљеву</t>
  </si>
  <si>
    <t>Основни суд у Великој Плани</t>
  </si>
  <si>
    <t>Основни суд у Великом Градишту</t>
  </si>
  <si>
    <t>Основни суд у Врању</t>
  </si>
  <si>
    <t>Основни суд у Врбасу</t>
  </si>
  <si>
    <t>Основни суд у Вршцу</t>
  </si>
  <si>
    <t>Основни суд у Горњем Милановцу</t>
  </si>
  <si>
    <t>Основни суд у Деспотовцу</t>
  </si>
  <si>
    <t>Основни суд у Димитровграду</t>
  </si>
  <si>
    <t>Основни суд у Зајечару</t>
  </si>
  <si>
    <t>Основни суд у Зрењанину</t>
  </si>
  <si>
    <t>Основни суд у Ивањици</t>
  </si>
  <si>
    <t>Основни суд у Јагодини</t>
  </si>
  <si>
    <t>Основни суд у Кикинди</t>
  </si>
  <si>
    <t>Основни суд у Књажевцу</t>
  </si>
  <si>
    <t>Основни суд у Крагујевцу</t>
  </si>
  <si>
    <t>Основни суд у Краљеву</t>
  </si>
  <si>
    <t>Основни суд у Крушевцу</t>
  </si>
  <si>
    <t>Основни суд у Куршумлији</t>
  </si>
  <si>
    <t>Основни суд у Лазаревцу</t>
  </si>
  <si>
    <t>Основни суд у Лебану</t>
  </si>
  <si>
    <t>Основни суд у Лесковцу</t>
  </si>
  <si>
    <t>Основни суд у Лозници</t>
  </si>
  <si>
    <t>Основни суд у Мајданпеку</t>
  </si>
  <si>
    <t>Основни суд у Мионици</t>
  </si>
  <si>
    <t>Основни суд у Младеновцу</t>
  </si>
  <si>
    <t>Основни суд у Неготину</t>
  </si>
  <si>
    <t>Основни суд у Нишу</t>
  </si>
  <si>
    <t>Основни суд у Новом Пазару</t>
  </si>
  <si>
    <t>Основни суд у Новом Саду</t>
  </si>
  <si>
    <t>Основни суд у Обреновцу</t>
  </si>
  <si>
    <t>Основни суд у Панчеву</t>
  </si>
  <si>
    <t>Основни суд у Параћину</t>
  </si>
  <si>
    <t>Основни суд у Петровцу на Млави</t>
  </si>
  <si>
    <t>Основни суд у Пироту</t>
  </si>
  <si>
    <t>Основни суд у Пожаревцу</t>
  </si>
  <si>
    <t>Основни суд у Пожеги</t>
  </si>
  <si>
    <t>Основни суд у Прибоју</t>
  </si>
  <si>
    <t>Основни суд у Пријепољу</t>
  </si>
  <si>
    <t>Основни суд у Прокупљу</t>
  </si>
  <si>
    <t>Основни суд у Рашкој</t>
  </si>
  <si>
    <t>Основни суд у Руми</t>
  </si>
  <si>
    <t>Основни суд у Сенти</t>
  </si>
  <si>
    <t>Основни суд у Сјеници</t>
  </si>
  <si>
    <t>Основни суд у Смедереву</t>
  </si>
  <si>
    <t>Основни суд у Сомбору</t>
  </si>
  <si>
    <t>Основни суд у Сремској Митровици</t>
  </si>
  <si>
    <t>Основни суд у Старој Пазови</t>
  </si>
  <si>
    <t>Основни суд у Суботици</t>
  </si>
  <si>
    <t>Основни суд у Сурдулици</t>
  </si>
  <si>
    <t>Основни суд у Трстенику</t>
  </si>
  <si>
    <t>Основни суд у Убу</t>
  </si>
  <si>
    <t>Основни суд у Ужицу</t>
  </si>
  <si>
    <t>Основни суд у Чачку</t>
  </si>
  <si>
    <t>Основни суд у Шапцу</t>
  </si>
  <si>
    <t>Основни суд у Шиду</t>
  </si>
  <si>
    <t xml:space="preserve">Назив основног суда: </t>
  </si>
  <si>
    <t>ИЗВЕШТАЈ О РАДУ СУДА  ЗА ПОСТУПАЊА У КРИВИЧНИМ ПРЕДМЕТИМА КРИВИЧНИХ ДЕЛА КОРУПЦИЈЕ И КРИВИЧНИХ ДЕЛА ИЗ ЧЛ. 194, 344-а И 388 ЗА ПЕРИОД ОД 01.01.2020. ДО 31.12.2020.</t>
  </si>
  <si>
    <t>ВФ МИЛАН НЕДЕЉКОВИЋ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</si>
</sst>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Border="1" applyAlignment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11" borderId="11" xfId="0" applyNumberFormat="1" applyFont="1" applyFill="1" applyBorder="1" applyAlignment="1" applyProtection="1">
      <alignment horizontal="center" vertical="center" wrapText="1"/>
      <protection/>
    </xf>
    <xf numFmtId="3" fontId="16" fillId="8" borderId="11" xfId="0" applyNumberFormat="1" applyFont="1" applyFill="1" applyBorder="1" applyAlignment="1" applyProtection="1">
      <alignment horizontal="center" vertical="center" wrapText="1"/>
      <protection locked="0"/>
    </xf>
    <xf numFmtId="3" fontId="16" fillId="11" borderId="11" xfId="0" applyNumberFormat="1" applyFont="1" applyFill="1" applyBorder="1" applyAlignment="1" applyProtection="1">
      <alignment horizontal="center" vertical="center" wrapText="1"/>
      <protection/>
    </xf>
    <xf numFmtId="4" fontId="15" fillId="11" borderId="11" xfId="0" applyNumberFormat="1" applyFont="1" applyFill="1" applyBorder="1" applyAlignment="1" applyProtection="1">
      <alignment horizontal="center" vertical="center" wrapText="1"/>
      <protection/>
    </xf>
    <xf numFmtId="4" fontId="16" fillId="11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11" fillId="8" borderId="11" xfId="0" applyNumberFormat="1" applyFont="1" applyFill="1" applyBorder="1" applyAlignment="1" applyProtection="1">
      <alignment horizontal="center" vertical="center" wrapText="1"/>
      <protection/>
    </xf>
    <xf numFmtId="0" fontId="0" fillId="8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7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11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tabSelected="1" zoomScale="90" zoomScaleNormal="90" zoomScalePageLayoutView="0" workbookViewId="0" topLeftCell="A1">
      <pane ySplit="7" topLeftCell="A32" activePane="bottomLeft" state="frozen"/>
      <selection pane="topLeft" activeCell="A1" sqref="A1"/>
      <selection pane="bottomLeft" activeCell="X133" sqref="X133"/>
    </sheetView>
  </sheetViews>
  <sheetFormatPr defaultColWidth="9.140625" defaultRowHeight="12.75" customHeight="1"/>
  <cols>
    <col min="1" max="1" width="5.7109375" style="1" customWidth="1"/>
    <col min="2" max="2" width="20.7109375" style="1" customWidth="1"/>
    <col min="3" max="27" width="10.7109375" style="1" customWidth="1"/>
    <col min="28" max="16384" width="9.140625" style="1" customWidth="1"/>
  </cols>
  <sheetData>
    <row r="1" spans="1:27" s="3" customFormat="1" ht="24.75" customHeight="1">
      <c r="A1" s="29" t="s">
        <v>110</v>
      </c>
      <c r="B1" s="29"/>
      <c r="C1" s="29"/>
      <c r="D1" s="29"/>
      <c r="E1" s="27" t="s">
        <v>87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AA1" s="3">
        <f>""</f>
      </c>
    </row>
    <row r="2" spans="1:11" ht="9.75" customHeight="1">
      <c r="A2" s="4"/>
      <c r="B2" s="4"/>
      <c r="C2" s="4"/>
      <c r="D2" s="4"/>
      <c r="E2" s="4"/>
      <c r="F2" s="4"/>
      <c r="G2" s="4"/>
      <c r="H2" s="4"/>
      <c r="K2" s="5"/>
    </row>
    <row r="3" spans="1:27" ht="19.5" customHeight="1">
      <c r="A3" s="30" t="s">
        <v>111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9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9.5" customHeight="1">
      <c r="A5" s="21" t="s">
        <v>0</v>
      </c>
      <c r="B5" s="21" t="s">
        <v>34</v>
      </c>
      <c r="C5" s="21" t="s">
        <v>1</v>
      </c>
      <c r="D5" s="21"/>
      <c r="E5" s="21"/>
      <c r="F5" s="32"/>
      <c r="G5" s="21" t="s">
        <v>2</v>
      </c>
      <c r="H5" s="21"/>
      <c r="I5" s="21" t="s">
        <v>3</v>
      </c>
      <c r="J5" s="42"/>
      <c r="K5" s="21" t="s">
        <v>4</v>
      </c>
      <c r="L5" s="21"/>
      <c r="M5" s="21"/>
      <c r="N5" s="21"/>
      <c r="O5" s="21"/>
      <c r="P5" s="21" t="s">
        <v>5</v>
      </c>
      <c r="Q5" s="21"/>
      <c r="R5" s="22"/>
      <c r="S5" s="21" t="s">
        <v>6</v>
      </c>
      <c r="T5" s="22"/>
      <c r="U5" s="22"/>
      <c r="V5" s="22"/>
      <c r="W5" s="22"/>
      <c r="X5" s="22"/>
      <c r="Y5" s="22"/>
      <c r="Z5" s="22"/>
      <c r="AA5" s="22"/>
    </row>
    <row r="6" spans="1:27" ht="24.75" customHeight="1">
      <c r="A6" s="28"/>
      <c r="B6" s="28"/>
      <c r="C6" s="21" t="s">
        <v>7</v>
      </c>
      <c r="D6" s="21" t="s">
        <v>8</v>
      </c>
      <c r="E6" s="21" t="s">
        <v>9</v>
      </c>
      <c r="F6" s="21" t="s">
        <v>10</v>
      </c>
      <c r="G6" s="21" t="s">
        <v>7</v>
      </c>
      <c r="H6" s="21" t="s">
        <v>10</v>
      </c>
      <c r="I6" s="23" t="s">
        <v>11</v>
      </c>
      <c r="J6" s="23" t="s">
        <v>10</v>
      </c>
      <c r="K6" s="21" t="s">
        <v>12</v>
      </c>
      <c r="L6" s="21" t="s">
        <v>13</v>
      </c>
      <c r="M6" s="21" t="s">
        <v>14</v>
      </c>
      <c r="N6" s="21" t="s">
        <v>8</v>
      </c>
      <c r="O6" s="21" t="s">
        <v>9</v>
      </c>
      <c r="P6" s="21" t="s">
        <v>15</v>
      </c>
      <c r="Q6" s="21" t="s">
        <v>8</v>
      </c>
      <c r="R6" s="21" t="s">
        <v>9</v>
      </c>
      <c r="S6" s="21" t="s">
        <v>16</v>
      </c>
      <c r="T6" s="21" t="s">
        <v>17</v>
      </c>
      <c r="U6" s="22"/>
      <c r="V6" s="21" t="s">
        <v>18</v>
      </c>
      <c r="W6" s="22"/>
      <c r="X6" s="21" t="s">
        <v>19</v>
      </c>
      <c r="Y6" s="22"/>
      <c r="Z6" s="21" t="s">
        <v>24</v>
      </c>
      <c r="AA6" s="22"/>
    </row>
    <row r="7" spans="1:27" ht="49.5" customHeight="1">
      <c r="A7" s="28"/>
      <c r="B7" s="28"/>
      <c r="C7" s="28"/>
      <c r="D7" s="28"/>
      <c r="E7" s="21"/>
      <c r="F7" s="32"/>
      <c r="G7" s="28"/>
      <c r="H7" s="28"/>
      <c r="I7" s="24"/>
      <c r="J7" s="39"/>
      <c r="K7" s="28"/>
      <c r="L7" s="28"/>
      <c r="M7" s="28"/>
      <c r="N7" s="28"/>
      <c r="O7" s="21"/>
      <c r="P7" s="28"/>
      <c r="Q7" s="28"/>
      <c r="R7" s="21"/>
      <c r="S7" s="22"/>
      <c r="T7" s="13" t="s">
        <v>20</v>
      </c>
      <c r="U7" s="13" t="s">
        <v>21</v>
      </c>
      <c r="V7" s="13" t="s">
        <v>20</v>
      </c>
      <c r="W7" s="13" t="s">
        <v>21</v>
      </c>
      <c r="X7" s="13" t="s">
        <v>20</v>
      </c>
      <c r="Y7" s="13" t="s">
        <v>21</v>
      </c>
      <c r="Z7" s="13" t="s">
        <v>20</v>
      </c>
      <c r="AA7" s="13" t="s">
        <v>21</v>
      </c>
    </row>
    <row r="8" spans="1:27" ht="16.5" customHeight="1">
      <c r="A8" s="7">
        <v>1</v>
      </c>
      <c r="B8" s="8">
        <v>223</v>
      </c>
      <c r="C8" s="15"/>
      <c r="D8" s="15"/>
      <c r="E8" s="15"/>
      <c r="F8" s="15"/>
      <c r="G8" s="15"/>
      <c r="H8" s="15"/>
      <c r="I8" s="16">
        <f aca="true" t="shared" si="0" ref="I8:I44">C8+G8</f>
        <v>0</v>
      </c>
      <c r="J8" s="16">
        <f aca="true" t="shared" si="1" ref="J8:J44">F8+H8</f>
        <v>0</v>
      </c>
      <c r="K8" s="15"/>
      <c r="L8" s="15"/>
      <c r="M8" s="16">
        <f>K8+L8</f>
        <v>0</v>
      </c>
      <c r="N8" s="15"/>
      <c r="O8" s="15"/>
      <c r="P8" s="15"/>
      <c r="Q8" s="15"/>
      <c r="R8" s="15"/>
      <c r="S8" s="16">
        <f>((T8+V8)+X8)+Z8</f>
        <v>0</v>
      </c>
      <c r="T8" s="15"/>
      <c r="U8" s="19">
        <f>IF((S8=0),"",((T8/S8)*100))</f>
      </c>
      <c r="V8" s="15"/>
      <c r="W8" s="19">
        <f>IF((S8=0),"",((V8/S8)*100))</f>
      </c>
      <c r="X8" s="15"/>
      <c r="Y8" s="19">
        <f>IF((S8=0),"",((X8/S8)*100))</f>
      </c>
      <c r="Z8" s="15"/>
      <c r="AA8" s="19">
        <f>IF((S8=0),"",((Z8/S8)*100))</f>
      </c>
    </row>
    <row r="9" spans="1:27" ht="16.5" customHeight="1">
      <c r="A9" s="7">
        <v>2</v>
      </c>
      <c r="B9" s="8" t="s">
        <v>26</v>
      </c>
      <c r="C9" s="15"/>
      <c r="D9" s="15"/>
      <c r="E9" s="15"/>
      <c r="F9" s="15"/>
      <c r="G9" s="15"/>
      <c r="H9" s="15"/>
      <c r="I9" s="16">
        <f t="shared" si="0"/>
        <v>0</v>
      </c>
      <c r="J9" s="16">
        <f t="shared" si="1"/>
        <v>0</v>
      </c>
      <c r="K9" s="15"/>
      <c r="L9" s="15"/>
      <c r="M9" s="16">
        <f aca="true" t="shared" si="2" ref="M9:M38">K9+L9</f>
        <v>0</v>
      </c>
      <c r="N9" s="15"/>
      <c r="O9" s="15"/>
      <c r="P9" s="15"/>
      <c r="Q9" s="15"/>
      <c r="R9" s="15"/>
      <c r="S9" s="16">
        <f aca="true" t="shared" si="3" ref="S9:S38">((T9+V9)+X9)+Z9</f>
        <v>0</v>
      </c>
      <c r="T9" s="15"/>
      <c r="U9" s="19">
        <f aca="true" t="shared" si="4" ref="U9:U38">IF((S9=0),"",((T9/S9)*100))</f>
      </c>
      <c r="V9" s="15"/>
      <c r="W9" s="19">
        <f aca="true" t="shared" si="5" ref="W9:W38">IF((S9=0),"",((V9/S9)*100))</f>
      </c>
      <c r="X9" s="15"/>
      <c r="Y9" s="19">
        <f aca="true" t="shared" si="6" ref="Y9:Y38">IF((S9=0),"",((X9/S9)*100))</f>
      </c>
      <c r="Z9" s="15"/>
      <c r="AA9" s="19">
        <f aca="true" t="shared" si="7" ref="AA9:AA38">IF((S9=0),"",((Z9/S9)*100))</f>
      </c>
    </row>
    <row r="10" spans="1:27" ht="16.5" customHeight="1">
      <c r="A10" s="7">
        <v>3</v>
      </c>
      <c r="B10" s="8">
        <v>224</v>
      </c>
      <c r="C10" s="15"/>
      <c r="D10" s="15"/>
      <c r="E10" s="15"/>
      <c r="F10" s="15"/>
      <c r="G10" s="15"/>
      <c r="H10" s="15"/>
      <c r="I10" s="16">
        <f t="shared" si="0"/>
        <v>0</v>
      </c>
      <c r="J10" s="16">
        <f t="shared" si="1"/>
        <v>0</v>
      </c>
      <c r="K10" s="15"/>
      <c r="L10" s="15"/>
      <c r="M10" s="16">
        <f t="shared" si="2"/>
        <v>0</v>
      </c>
      <c r="N10" s="15"/>
      <c r="O10" s="15"/>
      <c r="P10" s="15"/>
      <c r="Q10" s="15"/>
      <c r="R10" s="15"/>
      <c r="S10" s="16">
        <f t="shared" si="3"/>
        <v>0</v>
      </c>
      <c r="T10" s="15"/>
      <c r="U10" s="19">
        <f t="shared" si="4"/>
      </c>
      <c r="V10" s="15"/>
      <c r="W10" s="19">
        <f t="shared" si="5"/>
      </c>
      <c r="X10" s="15"/>
      <c r="Y10" s="19">
        <f t="shared" si="6"/>
      </c>
      <c r="Z10" s="15"/>
      <c r="AA10" s="19">
        <f t="shared" si="7"/>
      </c>
    </row>
    <row r="11" spans="1:27" ht="16.5" customHeight="1">
      <c r="A11" s="7">
        <v>4</v>
      </c>
      <c r="B11" s="8" t="s">
        <v>27</v>
      </c>
      <c r="C11" s="15"/>
      <c r="D11" s="15"/>
      <c r="E11" s="15"/>
      <c r="F11" s="15"/>
      <c r="G11" s="15"/>
      <c r="H11" s="15"/>
      <c r="I11" s="16">
        <f t="shared" si="0"/>
        <v>0</v>
      </c>
      <c r="J11" s="16">
        <f t="shared" si="1"/>
        <v>0</v>
      </c>
      <c r="K11" s="15"/>
      <c r="L11" s="15"/>
      <c r="M11" s="16">
        <f t="shared" si="2"/>
        <v>0</v>
      </c>
      <c r="N11" s="15"/>
      <c r="O11" s="15"/>
      <c r="P11" s="15"/>
      <c r="Q11" s="15"/>
      <c r="R11" s="15"/>
      <c r="S11" s="16">
        <f t="shared" si="3"/>
        <v>0</v>
      </c>
      <c r="T11" s="15"/>
      <c r="U11" s="19">
        <f t="shared" si="4"/>
      </c>
      <c r="V11" s="15"/>
      <c r="W11" s="19">
        <f t="shared" si="5"/>
      </c>
      <c r="X11" s="15"/>
      <c r="Y11" s="19">
        <f t="shared" si="6"/>
      </c>
      <c r="Z11" s="15"/>
      <c r="AA11" s="19">
        <f t="shared" si="7"/>
      </c>
    </row>
    <row r="12" spans="1:27" ht="16.5" customHeight="1">
      <c r="A12" s="7">
        <v>5</v>
      </c>
      <c r="B12" s="8" t="s">
        <v>35</v>
      </c>
      <c r="C12" s="15"/>
      <c r="D12" s="15"/>
      <c r="E12" s="15"/>
      <c r="F12" s="15"/>
      <c r="G12" s="15"/>
      <c r="H12" s="15"/>
      <c r="I12" s="16">
        <f t="shared" si="0"/>
        <v>0</v>
      </c>
      <c r="J12" s="16">
        <f t="shared" si="1"/>
        <v>0</v>
      </c>
      <c r="K12" s="15"/>
      <c r="L12" s="15"/>
      <c r="M12" s="16">
        <f>K12+L12</f>
        <v>0</v>
      </c>
      <c r="N12" s="15"/>
      <c r="O12" s="15"/>
      <c r="P12" s="15"/>
      <c r="Q12" s="15"/>
      <c r="R12" s="15"/>
      <c r="S12" s="16">
        <f>((T12+V12)+X12)+Z12</f>
        <v>0</v>
      </c>
      <c r="T12" s="15"/>
      <c r="U12" s="19">
        <f>IF((S12=0),"",((T12/S12)*100))</f>
      </c>
      <c r="V12" s="15"/>
      <c r="W12" s="19">
        <f>IF((S12=0),"",((V12/S12)*100))</f>
      </c>
      <c r="X12" s="15"/>
      <c r="Y12" s="19">
        <f>IF((S12=0),"",((X12/S12)*100))</f>
      </c>
      <c r="Z12" s="15"/>
      <c r="AA12" s="19">
        <f>IF((S12=0),"",((Z12/S12)*100))</f>
      </c>
    </row>
    <row r="13" spans="1:27" ht="16.5" customHeight="1">
      <c r="A13" s="7">
        <v>6</v>
      </c>
      <c r="B13" s="8">
        <v>228</v>
      </c>
      <c r="C13" s="15"/>
      <c r="D13" s="15"/>
      <c r="E13" s="15"/>
      <c r="F13" s="15"/>
      <c r="G13" s="15"/>
      <c r="H13" s="15"/>
      <c r="I13" s="16">
        <f t="shared" si="0"/>
        <v>0</v>
      </c>
      <c r="J13" s="16">
        <f t="shared" si="1"/>
        <v>0</v>
      </c>
      <c r="K13" s="15"/>
      <c r="L13" s="15"/>
      <c r="M13" s="16">
        <f t="shared" si="2"/>
        <v>0</v>
      </c>
      <c r="N13" s="15"/>
      <c r="O13" s="15"/>
      <c r="P13" s="15"/>
      <c r="Q13" s="15"/>
      <c r="R13" s="15"/>
      <c r="S13" s="16">
        <f t="shared" si="3"/>
        <v>0</v>
      </c>
      <c r="T13" s="15"/>
      <c r="U13" s="19">
        <f t="shared" si="4"/>
      </c>
      <c r="V13" s="15"/>
      <c r="W13" s="19">
        <f t="shared" si="5"/>
      </c>
      <c r="X13" s="15"/>
      <c r="Y13" s="19">
        <f t="shared" si="6"/>
      </c>
      <c r="Z13" s="15"/>
      <c r="AA13" s="19">
        <f t="shared" si="7"/>
      </c>
    </row>
    <row r="14" spans="1:27" ht="16.5" customHeight="1">
      <c r="A14" s="7">
        <v>7</v>
      </c>
      <c r="B14" s="8" t="s">
        <v>28</v>
      </c>
      <c r="C14" s="15"/>
      <c r="D14" s="15"/>
      <c r="E14" s="15"/>
      <c r="F14" s="15"/>
      <c r="G14" s="15"/>
      <c r="H14" s="15"/>
      <c r="I14" s="16">
        <f t="shared" si="0"/>
        <v>0</v>
      </c>
      <c r="J14" s="16">
        <f t="shared" si="1"/>
        <v>0</v>
      </c>
      <c r="K14" s="15"/>
      <c r="L14" s="15"/>
      <c r="M14" s="16">
        <f t="shared" si="2"/>
        <v>0</v>
      </c>
      <c r="N14" s="15"/>
      <c r="O14" s="15"/>
      <c r="P14" s="15"/>
      <c r="Q14" s="15"/>
      <c r="R14" s="15"/>
      <c r="S14" s="16">
        <f t="shared" si="3"/>
        <v>0</v>
      </c>
      <c r="T14" s="15"/>
      <c r="U14" s="19">
        <f t="shared" si="4"/>
      </c>
      <c r="V14" s="15"/>
      <c r="W14" s="19">
        <f t="shared" si="5"/>
      </c>
      <c r="X14" s="15"/>
      <c r="Y14" s="19">
        <f t="shared" si="6"/>
      </c>
      <c r="Z14" s="15"/>
      <c r="AA14" s="19">
        <f t="shared" si="7"/>
      </c>
    </row>
    <row r="15" spans="1:27" ht="16.5" customHeight="1">
      <c r="A15" s="7">
        <v>8</v>
      </c>
      <c r="B15" s="8">
        <v>229</v>
      </c>
      <c r="C15" s="15"/>
      <c r="D15" s="15"/>
      <c r="E15" s="15"/>
      <c r="F15" s="15"/>
      <c r="G15" s="15"/>
      <c r="H15" s="15"/>
      <c r="I15" s="16">
        <f t="shared" si="0"/>
        <v>0</v>
      </c>
      <c r="J15" s="16">
        <f t="shared" si="1"/>
        <v>0</v>
      </c>
      <c r="K15" s="15"/>
      <c r="L15" s="15"/>
      <c r="M15" s="16">
        <f t="shared" si="2"/>
        <v>0</v>
      </c>
      <c r="N15" s="15"/>
      <c r="O15" s="15"/>
      <c r="P15" s="15"/>
      <c r="Q15" s="15"/>
      <c r="R15" s="15"/>
      <c r="S15" s="16">
        <f t="shared" si="3"/>
        <v>0</v>
      </c>
      <c r="T15" s="15"/>
      <c r="U15" s="19">
        <f t="shared" si="4"/>
      </c>
      <c r="V15" s="15"/>
      <c r="W15" s="19">
        <f t="shared" si="5"/>
      </c>
      <c r="X15" s="15"/>
      <c r="Y15" s="19">
        <f t="shared" si="6"/>
      </c>
      <c r="Z15" s="15"/>
      <c r="AA15" s="19">
        <f t="shared" si="7"/>
      </c>
    </row>
    <row r="16" spans="1:27" ht="16.5" customHeight="1">
      <c r="A16" s="7">
        <v>9</v>
      </c>
      <c r="B16" s="8">
        <v>230</v>
      </c>
      <c r="C16" s="15"/>
      <c r="D16" s="15"/>
      <c r="E16" s="15"/>
      <c r="F16" s="15"/>
      <c r="G16" s="15"/>
      <c r="H16" s="15"/>
      <c r="I16" s="16">
        <f t="shared" si="0"/>
        <v>0</v>
      </c>
      <c r="J16" s="16">
        <f t="shared" si="1"/>
        <v>0</v>
      </c>
      <c r="K16" s="15"/>
      <c r="L16" s="15"/>
      <c r="M16" s="16">
        <f t="shared" si="2"/>
        <v>0</v>
      </c>
      <c r="N16" s="15"/>
      <c r="O16" s="15"/>
      <c r="P16" s="15"/>
      <c r="Q16" s="15"/>
      <c r="R16" s="15"/>
      <c r="S16" s="16">
        <f t="shared" si="3"/>
        <v>0</v>
      </c>
      <c r="T16" s="15"/>
      <c r="U16" s="19">
        <f t="shared" si="4"/>
      </c>
      <c r="V16" s="15"/>
      <c r="W16" s="19">
        <f t="shared" si="5"/>
      </c>
      <c r="X16" s="15"/>
      <c r="Y16" s="19">
        <f t="shared" si="6"/>
      </c>
      <c r="Z16" s="15"/>
      <c r="AA16" s="19">
        <f t="shared" si="7"/>
      </c>
    </row>
    <row r="17" spans="1:27" ht="16.5" customHeight="1">
      <c r="A17" s="7">
        <v>10</v>
      </c>
      <c r="B17" s="8">
        <v>231</v>
      </c>
      <c r="C17" s="15"/>
      <c r="D17" s="15"/>
      <c r="E17" s="15"/>
      <c r="F17" s="15"/>
      <c r="G17" s="15"/>
      <c r="H17" s="15"/>
      <c r="I17" s="16">
        <f t="shared" si="0"/>
        <v>0</v>
      </c>
      <c r="J17" s="16">
        <f t="shared" si="1"/>
        <v>0</v>
      </c>
      <c r="K17" s="15"/>
      <c r="L17" s="15"/>
      <c r="M17" s="16">
        <f t="shared" si="2"/>
        <v>0</v>
      </c>
      <c r="N17" s="15"/>
      <c r="O17" s="15"/>
      <c r="P17" s="15"/>
      <c r="Q17" s="15"/>
      <c r="R17" s="15"/>
      <c r="S17" s="16">
        <f t="shared" si="3"/>
        <v>0</v>
      </c>
      <c r="T17" s="15"/>
      <c r="U17" s="19">
        <f t="shared" si="4"/>
      </c>
      <c r="V17" s="15"/>
      <c r="W17" s="19">
        <f t="shared" si="5"/>
      </c>
      <c r="X17" s="15"/>
      <c r="Y17" s="19">
        <f t="shared" si="6"/>
      </c>
      <c r="Z17" s="15"/>
      <c r="AA17" s="19">
        <f t="shared" si="7"/>
      </c>
    </row>
    <row r="18" spans="1:27" ht="16.5" customHeight="1">
      <c r="A18" s="7">
        <v>11</v>
      </c>
      <c r="B18" s="8">
        <v>232</v>
      </c>
      <c r="C18" s="15"/>
      <c r="D18" s="15"/>
      <c r="E18" s="15"/>
      <c r="F18" s="15"/>
      <c r="G18" s="15"/>
      <c r="H18" s="15"/>
      <c r="I18" s="16">
        <f t="shared" si="0"/>
        <v>0</v>
      </c>
      <c r="J18" s="16">
        <f t="shared" si="1"/>
        <v>0</v>
      </c>
      <c r="K18" s="15"/>
      <c r="L18" s="15"/>
      <c r="M18" s="16">
        <f t="shared" si="2"/>
        <v>0</v>
      </c>
      <c r="N18" s="15"/>
      <c r="O18" s="15"/>
      <c r="P18" s="15"/>
      <c r="Q18" s="15"/>
      <c r="R18" s="15"/>
      <c r="S18" s="16">
        <f t="shared" si="3"/>
        <v>0</v>
      </c>
      <c r="T18" s="15"/>
      <c r="U18" s="19">
        <f t="shared" si="4"/>
      </c>
      <c r="V18" s="15"/>
      <c r="W18" s="19">
        <f t="shared" si="5"/>
      </c>
      <c r="X18" s="15"/>
      <c r="Y18" s="19">
        <f t="shared" si="6"/>
      </c>
      <c r="Z18" s="15"/>
      <c r="AA18" s="19">
        <f t="shared" si="7"/>
      </c>
    </row>
    <row r="19" spans="1:27" ht="16.5" customHeight="1">
      <c r="A19" s="7">
        <v>12</v>
      </c>
      <c r="B19" s="8" t="s">
        <v>29</v>
      </c>
      <c r="C19" s="15"/>
      <c r="D19" s="15"/>
      <c r="E19" s="15"/>
      <c r="F19" s="15"/>
      <c r="G19" s="15"/>
      <c r="H19" s="15"/>
      <c r="I19" s="16">
        <f t="shared" si="0"/>
        <v>0</v>
      </c>
      <c r="J19" s="16">
        <f t="shared" si="1"/>
        <v>0</v>
      </c>
      <c r="K19" s="15"/>
      <c r="L19" s="15"/>
      <c r="M19" s="16">
        <f t="shared" si="2"/>
        <v>0</v>
      </c>
      <c r="N19" s="15"/>
      <c r="O19" s="15"/>
      <c r="P19" s="15"/>
      <c r="Q19" s="15"/>
      <c r="R19" s="15"/>
      <c r="S19" s="16">
        <f t="shared" si="3"/>
        <v>0</v>
      </c>
      <c r="T19" s="15"/>
      <c r="U19" s="19">
        <f t="shared" si="4"/>
      </c>
      <c r="V19" s="15"/>
      <c r="W19" s="19">
        <f t="shared" si="5"/>
      </c>
      <c r="X19" s="15"/>
      <c r="Y19" s="19">
        <f t="shared" si="6"/>
      </c>
      <c r="Z19" s="15"/>
      <c r="AA19" s="19">
        <f t="shared" si="7"/>
      </c>
    </row>
    <row r="20" spans="1:27" ht="16.5" customHeight="1">
      <c r="A20" s="7">
        <v>13</v>
      </c>
      <c r="B20" s="8">
        <v>233</v>
      </c>
      <c r="C20" s="15"/>
      <c r="D20" s="15"/>
      <c r="E20" s="15"/>
      <c r="F20" s="15"/>
      <c r="G20" s="15"/>
      <c r="H20" s="15"/>
      <c r="I20" s="16">
        <f t="shared" si="0"/>
        <v>0</v>
      </c>
      <c r="J20" s="16">
        <f t="shared" si="1"/>
        <v>0</v>
      </c>
      <c r="K20" s="15"/>
      <c r="L20" s="15"/>
      <c r="M20" s="16">
        <f t="shared" si="2"/>
        <v>0</v>
      </c>
      <c r="N20" s="15"/>
      <c r="O20" s="15"/>
      <c r="P20" s="15"/>
      <c r="Q20" s="15"/>
      <c r="R20" s="15"/>
      <c r="S20" s="16">
        <f t="shared" si="3"/>
        <v>0</v>
      </c>
      <c r="T20" s="15"/>
      <c r="U20" s="19">
        <f t="shared" si="4"/>
      </c>
      <c r="V20" s="15"/>
      <c r="W20" s="19">
        <f t="shared" si="5"/>
      </c>
      <c r="X20" s="15"/>
      <c r="Y20" s="19">
        <f t="shared" si="6"/>
      </c>
      <c r="Z20" s="15"/>
      <c r="AA20" s="19">
        <f t="shared" si="7"/>
      </c>
    </row>
    <row r="21" spans="1:27" ht="16.5" customHeight="1">
      <c r="A21" s="7">
        <v>14</v>
      </c>
      <c r="B21" s="8" t="s">
        <v>32</v>
      </c>
      <c r="C21" s="15"/>
      <c r="D21" s="15"/>
      <c r="E21" s="15"/>
      <c r="F21" s="15"/>
      <c r="G21" s="15"/>
      <c r="H21" s="15"/>
      <c r="I21" s="16">
        <f t="shared" si="0"/>
        <v>0</v>
      </c>
      <c r="J21" s="16">
        <f t="shared" si="1"/>
        <v>0</v>
      </c>
      <c r="K21" s="15"/>
      <c r="L21" s="15"/>
      <c r="M21" s="16">
        <f t="shared" si="2"/>
        <v>0</v>
      </c>
      <c r="N21" s="15"/>
      <c r="O21" s="15"/>
      <c r="P21" s="15"/>
      <c r="Q21" s="15"/>
      <c r="R21" s="15"/>
      <c r="S21" s="16">
        <f t="shared" si="3"/>
        <v>0</v>
      </c>
      <c r="T21" s="15"/>
      <c r="U21" s="19">
        <f t="shared" si="4"/>
      </c>
      <c r="V21" s="15"/>
      <c r="W21" s="19">
        <f t="shared" si="5"/>
      </c>
      <c r="X21" s="15"/>
      <c r="Y21" s="19">
        <f t="shared" si="6"/>
      </c>
      <c r="Z21" s="15"/>
      <c r="AA21" s="19">
        <f t="shared" si="7"/>
      </c>
    </row>
    <row r="22" spans="1:27" ht="16.5" customHeight="1">
      <c r="A22" s="7">
        <v>15</v>
      </c>
      <c r="B22" s="8">
        <v>227</v>
      </c>
      <c r="C22" s="15"/>
      <c r="D22" s="15"/>
      <c r="E22" s="15"/>
      <c r="F22" s="15"/>
      <c r="G22" s="15"/>
      <c r="H22" s="15"/>
      <c r="I22" s="16">
        <f t="shared" si="0"/>
        <v>0</v>
      </c>
      <c r="J22" s="16">
        <f t="shared" si="1"/>
        <v>0</v>
      </c>
      <c r="K22" s="15"/>
      <c r="L22" s="15"/>
      <c r="M22" s="16">
        <f>K22+L22</f>
        <v>0</v>
      </c>
      <c r="N22" s="15"/>
      <c r="O22" s="15"/>
      <c r="P22" s="15"/>
      <c r="Q22" s="15"/>
      <c r="R22" s="15"/>
      <c r="S22" s="16">
        <f>((T22+V22)+X22)+Z22</f>
        <v>0</v>
      </c>
      <c r="T22" s="15"/>
      <c r="U22" s="19">
        <f>IF((S22=0),"",((T22/S22)*100))</f>
      </c>
      <c r="V22" s="15"/>
      <c r="W22" s="19">
        <f>IF((S22=0),"",((V22/S22)*100))</f>
      </c>
      <c r="X22" s="15"/>
      <c r="Y22" s="19">
        <f>IF((S22=0),"",((X22/S22)*100))</f>
      </c>
      <c r="Z22" s="15"/>
      <c r="AA22" s="19">
        <f>IF((S22=0),"",((Z22/S22)*100))</f>
      </c>
    </row>
    <row r="23" spans="1:27" ht="16.5" customHeight="1">
      <c r="A23" s="7">
        <v>16</v>
      </c>
      <c r="B23" s="8" t="s">
        <v>31</v>
      </c>
      <c r="C23" s="15"/>
      <c r="D23" s="15"/>
      <c r="E23" s="15"/>
      <c r="F23" s="15"/>
      <c r="G23" s="15"/>
      <c r="H23" s="15"/>
      <c r="I23" s="16">
        <f t="shared" si="0"/>
        <v>0</v>
      </c>
      <c r="J23" s="16">
        <f t="shared" si="1"/>
        <v>0</v>
      </c>
      <c r="K23" s="15"/>
      <c r="L23" s="15"/>
      <c r="M23" s="16">
        <f t="shared" si="2"/>
        <v>0</v>
      </c>
      <c r="N23" s="15"/>
      <c r="O23" s="15"/>
      <c r="P23" s="15"/>
      <c r="Q23" s="15"/>
      <c r="R23" s="15"/>
      <c r="S23" s="16">
        <f t="shared" si="3"/>
        <v>0</v>
      </c>
      <c r="T23" s="15"/>
      <c r="U23" s="19">
        <f t="shared" si="4"/>
      </c>
      <c r="V23" s="15"/>
      <c r="W23" s="19">
        <f t="shared" si="5"/>
      </c>
      <c r="X23" s="15"/>
      <c r="Y23" s="19">
        <f t="shared" si="6"/>
      </c>
      <c r="Z23" s="15"/>
      <c r="AA23" s="19">
        <f t="shared" si="7"/>
      </c>
    </row>
    <row r="24" spans="1:27" ht="16.5" customHeight="1">
      <c r="A24" s="7">
        <v>17</v>
      </c>
      <c r="B24" s="8">
        <v>236</v>
      </c>
      <c r="C24" s="15"/>
      <c r="D24" s="15"/>
      <c r="E24" s="15"/>
      <c r="F24" s="15"/>
      <c r="G24" s="15"/>
      <c r="H24" s="15"/>
      <c r="I24" s="16">
        <f t="shared" si="0"/>
        <v>0</v>
      </c>
      <c r="J24" s="16">
        <f t="shared" si="1"/>
        <v>0</v>
      </c>
      <c r="K24" s="15"/>
      <c r="L24" s="15"/>
      <c r="M24" s="16">
        <f t="shared" si="2"/>
        <v>0</v>
      </c>
      <c r="N24" s="15"/>
      <c r="O24" s="15"/>
      <c r="P24" s="15"/>
      <c r="Q24" s="15"/>
      <c r="R24" s="15"/>
      <c r="S24" s="16">
        <f t="shared" si="3"/>
        <v>0</v>
      </c>
      <c r="T24" s="15"/>
      <c r="U24" s="19">
        <f t="shared" si="4"/>
      </c>
      <c r="V24" s="15"/>
      <c r="W24" s="19">
        <f t="shared" si="5"/>
      </c>
      <c r="X24" s="15"/>
      <c r="Y24" s="19">
        <f t="shared" si="6"/>
      </c>
      <c r="Z24" s="15"/>
      <c r="AA24" s="19">
        <f t="shared" si="7"/>
      </c>
    </row>
    <row r="25" spans="1:27" ht="16.5" customHeight="1">
      <c r="A25" s="7">
        <v>18</v>
      </c>
      <c r="B25" s="8" t="s">
        <v>33</v>
      </c>
      <c r="C25" s="15"/>
      <c r="D25" s="15"/>
      <c r="E25" s="15"/>
      <c r="F25" s="15"/>
      <c r="G25" s="15">
        <v>1</v>
      </c>
      <c r="H25" s="15">
        <v>1</v>
      </c>
      <c r="I25" s="16">
        <f t="shared" si="0"/>
        <v>1</v>
      </c>
      <c r="J25" s="16">
        <f t="shared" si="1"/>
        <v>1</v>
      </c>
      <c r="K25" s="15"/>
      <c r="L25" s="15"/>
      <c r="M25" s="16">
        <f t="shared" si="2"/>
        <v>0</v>
      </c>
      <c r="N25" s="15"/>
      <c r="O25" s="15"/>
      <c r="P25" s="15">
        <v>1</v>
      </c>
      <c r="Q25" s="15"/>
      <c r="R25" s="15"/>
      <c r="S25" s="16">
        <f t="shared" si="3"/>
        <v>0</v>
      </c>
      <c r="T25" s="15"/>
      <c r="U25" s="19">
        <f t="shared" si="4"/>
      </c>
      <c r="V25" s="15"/>
      <c r="W25" s="19">
        <f t="shared" si="5"/>
      </c>
      <c r="X25" s="15"/>
      <c r="Y25" s="19">
        <f t="shared" si="6"/>
      </c>
      <c r="Z25" s="15"/>
      <c r="AA25" s="19">
        <f t="shared" si="7"/>
      </c>
    </row>
    <row r="26" spans="1:27" ht="16.5" customHeight="1">
      <c r="A26" s="7">
        <v>19</v>
      </c>
      <c r="B26" s="8">
        <v>245</v>
      </c>
      <c r="C26" s="15"/>
      <c r="D26" s="15"/>
      <c r="E26" s="15"/>
      <c r="F26" s="15"/>
      <c r="G26" s="15"/>
      <c r="H26" s="15"/>
      <c r="I26" s="16">
        <f t="shared" si="0"/>
        <v>0</v>
      </c>
      <c r="J26" s="16">
        <f t="shared" si="1"/>
        <v>0</v>
      </c>
      <c r="K26" s="15"/>
      <c r="L26" s="15"/>
      <c r="M26" s="16">
        <f t="shared" si="2"/>
        <v>0</v>
      </c>
      <c r="N26" s="15"/>
      <c r="O26" s="15"/>
      <c r="P26" s="15"/>
      <c r="Q26" s="15"/>
      <c r="R26" s="15"/>
      <c r="S26" s="16">
        <f t="shared" si="3"/>
        <v>0</v>
      </c>
      <c r="T26" s="15"/>
      <c r="U26" s="19">
        <f t="shared" si="4"/>
      </c>
      <c r="V26" s="15"/>
      <c r="W26" s="19">
        <f t="shared" si="5"/>
      </c>
      <c r="X26" s="15"/>
      <c r="Y26" s="19">
        <f t="shared" si="6"/>
      </c>
      <c r="Z26" s="15"/>
      <c r="AA26" s="19">
        <f t="shared" si="7"/>
      </c>
    </row>
    <row r="27" spans="1:27" ht="16.5" customHeight="1">
      <c r="A27" s="7">
        <v>20</v>
      </c>
      <c r="B27" s="8">
        <v>359</v>
      </c>
      <c r="C27" s="15">
        <v>1</v>
      </c>
      <c r="D27" s="15"/>
      <c r="E27" s="15"/>
      <c r="F27" s="15">
        <v>1</v>
      </c>
      <c r="G27" s="15"/>
      <c r="H27" s="15"/>
      <c r="I27" s="16">
        <f t="shared" si="0"/>
        <v>1</v>
      </c>
      <c r="J27" s="16">
        <f t="shared" si="1"/>
        <v>1</v>
      </c>
      <c r="K27" s="15"/>
      <c r="L27" s="15"/>
      <c r="M27" s="16">
        <f t="shared" si="2"/>
        <v>0</v>
      </c>
      <c r="N27" s="15"/>
      <c r="O27" s="15"/>
      <c r="P27" s="15">
        <v>1</v>
      </c>
      <c r="Q27" s="15"/>
      <c r="R27" s="15"/>
      <c r="S27" s="16">
        <f t="shared" si="3"/>
        <v>0</v>
      </c>
      <c r="T27" s="15"/>
      <c r="U27" s="19">
        <f t="shared" si="4"/>
      </c>
      <c r="V27" s="15"/>
      <c r="W27" s="19">
        <f t="shared" si="5"/>
      </c>
      <c r="X27" s="15"/>
      <c r="Y27" s="19">
        <f t="shared" si="6"/>
      </c>
      <c r="Z27" s="15"/>
      <c r="AA27" s="19">
        <f t="shared" si="7"/>
      </c>
    </row>
    <row r="28" spans="1:27" ht="16.5" customHeight="1">
      <c r="A28" s="7">
        <v>21</v>
      </c>
      <c r="B28" s="8">
        <v>360</v>
      </c>
      <c r="C28" s="15"/>
      <c r="D28" s="15"/>
      <c r="E28" s="15"/>
      <c r="F28" s="15"/>
      <c r="G28" s="15"/>
      <c r="H28" s="15"/>
      <c r="I28" s="16">
        <f t="shared" si="0"/>
        <v>0</v>
      </c>
      <c r="J28" s="16">
        <f t="shared" si="1"/>
        <v>0</v>
      </c>
      <c r="K28" s="15"/>
      <c r="L28" s="15"/>
      <c r="M28" s="16">
        <f t="shared" si="2"/>
        <v>0</v>
      </c>
      <c r="N28" s="15"/>
      <c r="O28" s="15"/>
      <c r="P28" s="15"/>
      <c r="Q28" s="15"/>
      <c r="R28" s="15"/>
      <c r="S28" s="16">
        <f t="shared" si="3"/>
        <v>0</v>
      </c>
      <c r="T28" s="15"/>
      <c r="U28" s="19">
        <f t="shared" si="4"/>
      </c>
      <c r="V28" s="15"/>
      <c r="W28" s="19">
        <f t="shared" si="5"/>
      </c>
      <c r="X28" s="15"/>
      <c r="Y28" s="19">
        <f t="shared" si="6"/>
      </c>
      <c r="Z28" s="15"/>
      <c r="AA28" s="19">
        <f t="shared" si="7"/>
      </c>
    </row>
    <row r="29" spans="1:27" ht="16.5" customHeight="1">
      <c r="A29" s="7">
        <v>22</v>
      </c>
      <c r="B29" s="8">
        <v>361</v>
      </c>
      <c r="C29" s="15"/>
      <c r="D29" s="15"/>
      <c r="E29" s="15"/>
      <c r="F29" s="15"/>
      <c r="G29" s="15"/>
      <c r="H29" s="15"/>
      <c r="I29" s="16">
        <f t="shared" si="0"/>
        <v>0</v>
      </c>
      <c r="J29" s="16">
        <f t="shared" si="1"/>
        <v>0</v>
      </c>
      <c r="K29" s="15"/>
      <c r="L29" s="15"/>
      <c r="M29" s="16">
        <f t="shared" si="2"/>
        <v>0</v>
      </c>
      <c r="N29" s="15"/>
      <c r="O29" s="15"/>
      <c r="P29" s="15"/>
      <c r="Q29" s="15"/>
      <c r="R29" s="15"/>
      <c r="S29" s="16">
        <f t="shared" si="3"/>
        <v>0</v>
      </c>
      <c r="T29" s="15"/>
      <c r="U29" s="19">
        <f t="shared" si="4"/>
      </c>
      <c r="V29" s="15"/>
      <c r="W29" s="19">
        <f t="shared" si="5"/>
      </c>
      <c r="X29" s="15"/>
      <c r="Y29" s="19">
        <f t="shared" si="6"/>
      </c>
      <c r="Z29" s="15"/>
      <c r="AA29" s="19">
        <f t="shared" si="7"/>
      </c>
    </row>
    <row r="30" spans="1:27" ht="16.5" customHeight="1">
      <c r="A30" s="7">
        <v>23</v>
      </c>
      <c r="B30" s="8">
        <v>362</v>
      </c>
      <c r="C30" s="15"/>
      <c r="D30" s="15"/>
      <c r="E30" s="15"/>
      <c r="F30" s="15"/>
      <c r="G30" s="15"/>
      <c r="H30" s="15"/>
      <c r="I30" s="16">
        <f t="shared" si="0"/>
        <v>0</v>
      </c>
      <c r="J30" s="16">
        <f t="shared" si="1"/>
        <v>0</v>
      </c>
      <c r="K30" s="15"/>
      <c r="L30" s="15"/>
      <c r="M30" s="16">
        <f t="shared" si="2"/>
        <v>0</v>
      </c>
      <c r="N30" s="15"/>
      <c r="O30" s="15"/>
      <c r="P30" s="15"/>
      <c r="Q30" s="15"/>
      <c r="R30" s="15"/>
      <c r="S30" s="16">
        <f t="shared" si="3"/>
        <v>0</v>
      </c>
      <c r="T30" s="15"/>
      <c r="U30" s="19">
        <f t="shared" si="4"/>
      </c>
      <c r="V30" s="15"/>
      <c r="W30" s="19">
        <f t="shared" si="5"/>
      </c>
      <c r="X30" s="15"/>
      <c r="Y30" s="19">
        <f t="shared" si="6"/>
      </c>
      <c r="Z30" s="15"/>
      <c r="AA30" s="19">
        <f t="shared" si="7"/>
      </c>
    </row>
    <row r="31" spans="1:27" ht="16.5" customHeight="1">
      <c r="A31" s="7">
        <v>24</v>
      </c>
      <c r="B31" s="8" t="s">
        <v>30</v>
      </c>
      <c r="C31" s="15"/>
      <c r="D31" s="15"/>
      <c r="E31" s="15"/>
      <c r="F31" s="15"/>
      <c r="G31" s="15"/>
      <c r="H31" s="15"/>
      <c r="I31" s="16">
        <f t="shared" si="0"/>
        <v>0</v>
      </c>
      <c r="J31" s="16">
        <f t="shared" si="1"/>
        <v>0</v>
      </c>
      <c r="K31" s="15"/>
      <c r="L31" s="15"/>
      <c r="M31" s="16">
        <f t="shared" si="2"/>
        <v>0</v>
      </c>
      <c r="N31" s="15"/>
      <c r="O31" s="15"/>
      <c r="P31" s="15"/>
      <c r="Q31" s="15"/>
      <c r="R31" s="15"/>
      <c r="S31" s="16">
        <f t="shared" si="3"/>
        <v>0</v>
      </c>
      <c r="T31" s="15"/>
      <c r="U31" s="19">
        <f t="shared" si="4"/>
      </c>
      <c r="V31" s="15"/>
      <c r="W31" s="19">
        <f t="shared" si="5"/>
      </c>
      <c r="X31" s="15"/>
      <c r="Y31" s="19">
        <f t="shared" si="6"/>
      </c>
      <c r="Z31" s="15"/>
      <c r="AA31" s="19">
        <f t="shared" si="7"/>
      </c>
    </row>
    <row r="32" spans="1:27" ht="16.5" customHeight="1">
      <c r="A32" s="7">
        <v>25</v>
      </c>
      <c r="B32" s="8">
        <v>363</v>
      </c>
      <c r="C32" s="15"/>
      <c r="D32" s="15"/>
      <c r="E32" s="15"/>
      <c r="F32" s="15"/>
      <c r="G32" s="15"/>
      <c r="H32" s="15"/>
      <c r="I32" s="16">
        <f t="shared" si="0"/>
        <v>0</v>
      </c>
      <c r="J32" s="16">
        <f t="shared" si="1"/>
        <v>0</v>
      </c>
      <c r="K32" s="15"/>
      <c r="L32" s="15"/>
      <c r="M32" s="16">
        <f t="shared" si="2"/>
        <v>0</v>
      </c>
      <c r="N32" s="15"/>
      <c r="O32" s="15"/>
      <c r="P32" s="15"/>
      <c r="Q32" s="15"/>
      <c r="R32" s="15"/>
      <c r="S32" s="16">
        <f t="shared" si="3"/>
        <v>0</v>
      </c>
      <c r="T32" s="15"/>
      <c r="U32" s="19">
        <f t="shared" si="4"/>
      </c>
      <c r="V32" s="15"/>
      <c r="W32" s="19">
        <f t="shared" si="5"/>
      </c>
      <c r="X32" s="15"/>
      <c r="Y32" s="19">
        <f t="shared" si="6"/>
      </c>
      <c r="Z32" s="15"/>
      <c r="AA32" s="19">
        <f t="shared" si="7"/>
      </c>
    </row>
    <row r="33" spans="1:27" ht="16.5" customHeight="1">
      <c r="A33" s="7">
        <v>26</v>
      </c>
      <c r="B33" s="8">
        <v>364</v>
      </c>
      <c r="C33" s="15"/>
      <c r="D33" s="15"/>
      <c r="E33" s="15"/>
      <c r="F33" s="15"/>
      <c r="G33" s="15"/>
      <c r="H33" s="15"/>
      <c r="I33" s="16">
        <f t="shared" si="0"/>
        <v>0</v>
      </c>
      <c r="J33" s="16">
        <f t="shared" si="1"/>
        <v>0</v>
      </c>
      <c r="K33" s="15"/>
      <c r="L33" s="15"/>
      <c r="M33" s="16">
        <f t="shared" si="2"/>
        <v>0</v>
      </c>
      <c r="N33" s="15"/>
      <c r="O33" s="15"/>
      <c r="P33" s="15"/>
      <c r="Q33" s="15"/>
      <c r="R33" s="15"/>
      <c r="S33" s="16">
        <f t="shared" si="3"/>
        <v>0</v>
      </c>
      <c r="T33" s="15"/>
      <c r="U33" s="19">
        <f t="shared" si="4"/>
      </c>
      <c r="V33" s="15"/>
      <c r="W33" s="19">
        <f t="shared" si="5"/>
      </c>
      <c r="X33" s="15"/>
      <c r="Y33" s="19">
        <f t="shared" si="6"/>
      </c>
      <c r="Z33" s="15"/>
      <c r="AA33" s="19">
        <f t="shared" si="7"/>
      </c>
    </row>
    <row r="34" spans="1:27" ht="16.5" customHeight="1">
      <c r="A34" s="7">
        <v>27</v>
      </c>
      <c r="B34" s="8">
        <v>365</v>
      </c>
      <c r="C34" s="15"/>
      <c r="D34" s="15"/>
      <c r="E34" s="15"/>
      <c r="F34" s="15"/>
      <c r="G34" s="15"/>
      <c r="H34" s="15"/>
      <c r="I34" s="16">
        <f t="shared" si="0"/>
        <v>0</v>
      </c>
      <c r="J34" s="16">
        <f t="shared" si="1"/>
        <v>0</v>
      </c>
      <c r="K34" s="15"/>
      <c r="L34" s="15"/>
      <c r="M34" s="16">
        <f t="shared" si="2"/>
        <v>0</v>
      </c>
      <c r="N34" s="15"/>
      <c r="O34" s="15"/>
      <c r="P34" s="15"/>
      <c r="Q34" s="15"/>
      <c r="R34" s="15"/>
      <c r="S34" s="16">
        <f t="shared" si="3"/>
        <v>0</v>
      </c>
      <c r="T34" s="15"/>
      <c r="U34" s="19">
        <f t="shared" si="4"/>
      </c>
      <c r="V34" s="15"/>
      <c r="W34" s="19">
        <f t="shared" si="5"/>
      </c>
      <c r="X34" s="15"/>
      <c r="Y34" s="19">
        <f t="shared" si="6"/>
      </c>
      <c r="Z34" s="15"/>
      <c r="AA34" s="19">
        <f t="shared" si="7"/>
      </c>
    </row>
    <row r="35" spans="1:27" ht="16.5" customHeight="1">
      <c r="A35" s="7">
        <v>28</v>
      </c>
      <c r="B35" s="8">
        <v>366</v>
      </c>
      <c r="C35" s="15">
        <v>1</v>
      </c>
      <c r="D35" s="15"/>
      <c r="E35" s="15"/>
      <c r="F35" s="15">
        <v>1</v>
      </c>
      <c r="G35" s="15"/>
      <c r="H35" s="15"/>
      <c r="I35" s="16">
        <f t="shared" si="0"/>
        <v>1</v>
      </c>
      <c r="J35" s="16">
        <f t="shared" si="1"/>
        <v>1</v>
      </c>
      <c r="K35" s="15"/>
      <c r="L35" s="15"/>
      <c r="M35" s="16">
        <f t="shared" si="2"/>
        <v>0</v>
      </c>
      <c r="N35" s="15"/>
      <c r="O35" s="15"/>
      <c r="P35" s="15">
        <v>1</v>
      </c>
      <c r="Q35" s="15"/>
      <c r="R35" s="15"/>
      <c r="S35" s="16">
        <f t="shared" si="3"/>
        <v>0</v>
      </c>
      <c r="T35" s="15"/>
      <c r="U35" s="19">
        <f t="shared" si="4"/>
      </c>
      <c r="V35" s="15"/>
      <c r="W35" s="19">
        <f t="shared" si="5"/>
      </c>
      <c r="X35" s="15"/>
      <c r="Y35" s="19">
        <f t="shared" si="6"/>
      </c>
      <c r="Z35" s="15"/>
      <c r="AA35" s="19">
        <f t="shared" si="7"/>
      </c>
    </row>
    <row r="36" spans="1:27" ht="16.5" customHeight="1">
      <c r="A36" s="7">
        <v>29</v>
      </c>
      <c r="B36" s="8">
        <v>367</v>
      </c>
      <c r="C36" s="15"/>
      <c r="D36" s="15"/>
      <c r="E36" s="15"/>
      <c r="F36" s="15"/>
      <c r="G36" s="15"/>
      <c r="H36" s="15"/>
      <c r="I36" s="16">
        <f t="shared" si="0"/>
        <v>0</v>
      </c>
      <c r="J36" s="16">
        <f t="shared" si="1"/>
        <v>0</v>
      </c>
      <c r="K36" s="15"/>
      <c r="L36" s="15"/>
      <c r="M36" s="16">
        <f t="shared" si="2"/>
        <v>0</v>
      </c>
      <c r="N36" s="15"/>
      <c r="O36" s="15"/>
      <c r="P36" s="15"/>
      <c r="Q36" s="15"/>
      <c r="R36" s="15"/>
      <c r="S36" s="16">
        <f t="shared" si="3"/>
        <v>0</v>
      </c>
      <c r="T36" s="15"/>
      <c r="U36" s="19">
        <f t="shared" si="4"/>
      </c>
      <c r="V36" s="15"/>
      <c r="W36" s="19">
        <f t="shared" si="5"/>
      </c>
      <c r="X36" s="15"/>
      <c r="Y36" s="19">
        <f t="shared" si="6"/>
      </c>
      <c r="Z36" s="15"/>
      <c r="AA36" s="19">
        <f t="shared" si="7"/>
      </c>
    </row>
    <row r="37" spans="1:27" ht="16.5" customHeight="1">
      <c r="A37" s="7">
        <v>30</v>
      </c>
      <c r="B37" s="8">
        <v>368</v>
      </c>
      <c r="C37" s="15"/>
      <c r="D37" s="15"/>
      <c r="E37" s="15"/>
      <c r="F37" s="15"/>
      <c r="G37" s="15"/>
      <c r="H37" s="15"/>
      <c r="I37" s="16">
        <f t="shared" si="0"/>
        <v>0</v>
      </c>
      <c r="J37" s="16">
        <f t="shared" si="1"/>
        <v>0</v>
      </c>
      <c r="K37" s="15"/>
      <c r="L37" s="15"/>
      <c r="M37" s="16">
        <f t="shared" si="2"/>
        <v>0</v>
      </c>
      <c r="N37" s="15"/>
      <c r="O37" s="15"/>
      <c r="P37" s="15"/>
      <c r="Q37" s="15"/>
      <c r="R37" s="15"/>
      <c r="S37" s="16">
        <f t="shared" si="3"/>
        <v>0</v>
      </c>
      <c r="T37" s="15"/>
      <c r="U37" s="19">
        <f t="shared" si="4"/>
      </c>
      <c r="V37" s="15"/>
      <c r="W37" s="19">
        <f t="shared" si="5"/>
      </c>
      <c r="X37" s="15"/>
      <c r="Y37" s="19">
        <f t="shared" si="6"/>
      </c>
      <c r="Z37" s="15"/>
      <c r="AA37" s="19">
        <f t="shared" si="7"/>
      </c>
    </row>
    <row r="38" spans="1:27" ht="16.5" customHeight="1">
      <c r="A38" s="7">
        <v>31</v>
      </c>
      <c r="B38" s="8">
        <v>369</v>
      </c>
      <c r="C38" s="15"/>
      <c r="D38" s="15"/>
      <c r="E38" s="15"/>
      <c r="F38" s="15"/>
      <c r="G38" s="15"/>
      <c r="H38" s="15"/>
      <c r="I38" s="16">
        <f t="shared" si="0"/>
        <v>0</v>
      </c>
      <c r="J38" s="16">
        <f t="shared" si="1"/>
        <v>0</v>
      </c>
      <c r="K38" s="15"/>
      <c r="L38" s="15"/>
      <c r="M38" s="16">
        <f t="shared" si="2"/>
        <v>0</v>
      </c>
      <c r="N38" s="15"/>
      <c r="O38" s="15"/>
      <c r="P38" s="15"/>
      <c r="Q38" s="15"/>
      <c r="R38" s="15"/>
      <c r="S38" s="16">
        <f t="shared" si="3"/>
        <v>0</v>
      </c>
      <c r="T38" s="15"/>
      <c r="U38" s="19">
        <f t="shared" si="4"/>
      </c>
      <c r="V38" s="15"/>
      <c r="W38" s="19">
        <f t="shared" si="5"/>
      </c>
      <c r="X38" s="15"/>
      <c r="Y38" s="19">
        <f t="shared" si="6"/>
      </c>
      <c r="Z38" s="15"/>
      <c r="AA38" s="19">
        <f t="shared" si="7"/>
      </c>
    </row>
    <row r="39" spans="1:27" ht="60" customHeight="1">
      <c r="A39" s="35" t="s">
        <v>36</v>
      </c>
      <c r="B39" s="36"/>
      <c r="C39" s="17">
        <v>2</v>
      </c>
      <c r="D39" s="17"/>
      <c r="E39" s="17"/>
      <c r="F39" s="17">
        <v>2</v>
      </c>
      <c r="G39" s="17">
        <v>1</v>
      </c>
      <c r="H39" s="17">
        <v>1</v>
      </c>
      <c r="I39" s="18">
        <f t="shared" si="0"/>
        <v>3</v>
      </c>
      <c r="J39" s="18">
        <f t="shared" si="1"/>
        <v>3</v>
      </c>
      <c r="K39" s="17"/>
      <c r="L39" s="17"/>
      <c r="M39" s="18">
        <f aca="true" t="shared" si="8" ref="M39:M44">K39+L39</f>
        <v>0</v>
      </c>
      <c r="N39" s="17"/>
      <c r="O39" s="17"/>
      <c r="P39" s="17">
        <v>3</v>
      </c>
      <c r="Q39" s="17"/>
      <c r="R39" s="17"/>
      <c r="S39" s="18">
        <f aca="true" t="shared" si="9" ref="S39:S44">((T39+V39)+X39)+Z39</f>
        <v>0</v>
      </c>
      <c r="T39" s="17"/>
      <c r="U39" s="20">
        <f aca="true" t="shared" si="10" ref="U39:U44">IF((S39=0),"",((T39/S39)*100))</f>
      </c>
      <c r="V39" s="17"/>
      <c r="W39" s="20">
        <f aca="true" t="shared" si="11" ref="W39:W44">IF((S39=0),"",((V39/S39)*100))</f>
      </c>
      <c r="X39" s="17"/>
      <c r="Y39" s="20">
        <f aca="true" t="shared" si="12" ref="Y39:Y44">IF((S39=0),"",((X39/S39)*100))</f>
      </c>
      <c r="Z39" s="17"/>
      <c r="AA39" s="20">
        <f aca="true" t="shared" si="13" ref="AA39:AA44">IF((S39=0),"",((Z39/S39)*100))</f>
      </c>
    </row>
    <row r="40" spans="1:27" ht="16.5" customHeight="1">
      <c r="A40" s="7">
        <v>32</v>
      </c>
      <c r="B40" s="8">
        <v>194</v>
      </c>
      <c r="C40" s="15">
        <v>8</v>
      </c>
      <c r="D40" s="15"/>
      <c r="E40" s="15"/>
      <c r="F40" s="15">
        <v>8</v>
      </c>
      <c r="G40" s="15">
        <v>11</v>
      </c>
      <c r="H40" s="15">
        <v>11</v>
      </c>
      <c r="I40" s="16">
        <f t="shared" si="0"/>
        <v>19</v>
      </c>
      <c r="J40" s="16">
        <f t="shared" si="1"/>
        <v>19</v>
      </c>
      <c r="K40" s="15">
        <v>8</v>
      </c>
      <c r="L40" s="15">
        <v>1</v>
      </c>
      <c r="M40" s="16">
        <f t="shared" si="8"/>
        <v>9</v>
      </c>
      <c r="N40" s="15"/>
      <c r="O40" s="15"/>
      <c r="P40" s="15">
        <v>10</v>
      </c>
      <c r="Q40" s="15"/>
      <c r="R40" s="15"/>
      <c r="S40" s="16">
        <f t="shared" si="9"/>
        <v>2</v>
      </c>
      <c r="T40" s="15">
        <v>1</v>
      </c>
      <c r="U40" s="19">
        <f t="shared" si="10"/>
        <v>50</v>
      </c>
      <c r="V40" s="15"/>
      <c r="W40" s="19">
        <f t="shared" si="11"/>
        <v>0</v>
      </c>
      <c r="X40" s="15">
        <v>1</v>
      </c>
      <c r="Y40" s="19">
        <f t="shared" si="12"/>
        <v>50</v>
      </c>
      <c r="Z40" s="15"/>
      <c r="AA40" s="19">
        <f t="shared" si="13"/>
        <v>0</v>
      </c>
    </row>
    <row r="41" spans="1:27" ht="16.5" customHeight="1">
      <c r="A41" s="7">
        <v>33</v>
      </c>
      <c r="B41" s="8" t="s">
        <v>22</v>
      </c>
      <c r="C41" s="15"/>
      <c r="D41" s="15"/>
      <c r="E41" s="15"/>
      <c r="F41" s="15"/>
      <c r="G41" s="15"/>
      <c r="H41" s="15"/>
      <c r="I41" s="16">
        <f t="shared" si="0"/>
        <v>0</v>
      </c>
      <c r="J41" s="16">
        <f t="shared" si="1"/>
        <v>0</v>
      </c>
      <c r="K41" s="15"/>
      <c r="L41" s="15"/>
      <c r="M41" s="16">
        <f t="shared" si="8"/>
        <v>0</v>
      </c>
      <c r="N41" s="15"/>
      <c r="O41" s="15"/>
      <c r="P41" s="15"/>
      <c r="Q41" s="15"/>
      <c r="R41" s="15"/>
      <c r="S41" s="16">
        <f t="shared" si="9"/>
        <v>0</v>
      </c>
      <c r="T41" s="15"/>
      <c r="U41" s="19">
        <f t="shared" si="10"/>
      </c>
      <c r="V41" s="15"/>
      <c r="W41" s="19">
        <f t="shared" si="11"/>
      </c>
      <c r="X41" s="15"/>
      <c r="Y41" s="19">
        <f t="shared" si="12"/>
      </c>
      <c r="Z41" s="15"/>
      <c r="AA41" s="19">
        <f t="shared" si="13"/>
      </c>
    </row>
    <row r="42" spans="1:27" ht="16.5" customHeight="1">
      <c r="A42" s="7">
        <v>34</v>
      </c>
      <c r="B42" s="8">
        <v>388</v>
      </c>
      <c r="C42" s="15"/>
      <c r="D42" s="15"/>
      <c r="E42" s="15"/>
      <c r="F42" s="15"/>
      <c r="G42" s="15"/>
      <c r="H42" s="15"/>
      <c r="I42" s="16">
        <f t="shared" si="0"/>
        <v>0</v>
      </c>
      <c r="J42" s="16">
        <f t="shared" si="1"/>
        <v>0</v>
      </c>
      <c r="K42" s="15"/>
      <c r="L42" s="15"/>
      <c r="M42" s="16">
        <f t="shared" si="8"/>
        <v>0</v>
      </c>
      <c r="N42" s="15"/>
      <c r="O42" s="15"/>
      <c r="P42" s="15"/>
      <c r="Q42" s="15"/>
      <c r="R42" s="15"/>
      <c r="S42" s="16">
        <f t="shared" si="9"/>
        <v>0</v>
      </c>
      <c r="T42" s="15"/>
      <c r="U42" s="19">
        <f t="shared" si="10"/>
      </c>
      <c r="V42" s="15"/>
      <c r="W42" s="19">
        <f t="shared" si="11"/>
      </c>
      <c r="X42" s="15"/>
      <c r="Y42" s="19">
        <f t="shared" si="12"/>
      </c>
      <c r="Z42" s="15"/>
      <c r="AA42" s="19">
        <f t="shared" si="13"/>
      </c>
    </row>
    <row r="43" spans="1:27" ht="60" customHeight="1">
      <c r="A43" s="35" t="s">
        <v>37</v>
      </c>
      <c r="B43" s="36"/>
      <c r="C43" s="17">
        <v>8</v>
      </c>
      <c r="D43" s="17"/>
      <c r="E43" s="17"/>
      <c r="F43" s="17">
        <v>8</v>
      </c>
      <c r="G43" s="17">
        <v>11</v>
      </c>
      <c r="H43" s="17">
        <v>11</v>
      </c>
      <c r="I43" s="18">
        <f t="shared" si="0"/>
        <v>19</v>
      </c>
      <c r="J43" s="18">
        <f t="shared" si="1"/>
        <v>19</v>
      </c>
      <c r="K43" s="17">
        <v>8</v>
      </c>
      <c r="L43" s="17">
        <v>1</v>
      </c>
      <c r="M43" s="18">
        <f t="shared" si="8"/>
        <v>9</v>
      </c>
      <c r="N43" s="17"/>
      <c r="O43" s="17"/>
      <c r="P43" s="17">
        <v>10</v>
      </c>
      <c r="Q43" s="17"/>
      <c r="R43" s="17"/>
      <c r="S43" s="18">
        <f t="shared" si="9"/>
        <v>2</v>
      </c>
      <c r="T43" s="17">
        <v>1</v>
      </c>
      <c r="U43" s="20">
        <f t="shared" si="10"/>
        <v>50</v>
      </c>
      <c r="V43" s="17"/>
      <c r="W43" s="20">
        <f t="shared" si="11"/>
        <v>0</v>
      </c>
      <c r="X43" s="17">
        <v>1</v>
      </c>
      <c r="Y43" s="20">
        <f t="shared" si="12"/>
        <v>50</v>
      </c>
      <c r="Z43" s="17"/>
      <c r="AA43" s="20">
        <f t="shared" si="13"/>
        <v>0</v>
      </c>
    </row>
    <row r="44" spans="1:27" ht="60" customHeight="1">
      <c r="A44" s="40" t="s">
        <v>38</v>
      </c>
      <c r="B44" s="41"/>
      <c r="C44" s="18">
        <f aca="true" t="shared" si="14" ref="C44:H44">SUM(C43,C39)</f>
        <v>10</v>
      </c>
      <c r="D44" s="18">
        <f t="shared" si="14"/>
        <v>0</v>
      </c>
      <c r="E44" s="18">
        <f t="shared" si="14"/>
        <v>0</v>
      </c>
      <c r="F44" s="18">
        <f t="shared" si="14"/>
        <v>10</v>
      </c>
      <c r="G44" s="18">
        <f t="shared" si="14"/>
        <v>12</v>
      </c>
      <c r="H44" s="18">
        <f t="shared" si="14"/>
        <v>12</v>
      </c>
      <c r="I44" s="18">
        <f t="shared" si="0"/>
        <v>22</v>
      </c>
      <c r="J44" s="18">
        <f t="shared" si="1"/>
        <v>22</v>
      </c>
      <c r="K44" s="18">
        <f aca="true" t="shared" si="15" ref="K44:P44">SUM(K43,K39)</f>
        <v>8</v>
      </c>
      <c r="L44" s="18">
        <f t="shared" si="15"/>
        <v>1</v>
      </c>
      <c r="M44" s="18">
        <f t="shared" si="8"/>
        <v>9</v>
      </c>
      <c r="N44" s="18">
        <f t="shared" si="15"/>
        <v>0</v>
      </c>
      <c r="O44" s="18">
        <f t="shared" si="15"/>
        <v>0</v>
      </c>
      <c r="P44" s="18">
        <f t="shared" si="15"/>
        <v>13</v>
      </c>
      <c r="Q44" s="18">
        <f>SUM(Q43,Q39)</f>
        <v>0</v>
      </c>
      <c r="R44" s="18">
        <f>SUM(R43,R39)</f>
        <v>0</v>
      </c>
      <c r="S44" s="18">
        <f t="shared" si="9"/>
        <v>2</v>
      </c>
      <c r="T44" s="18">
        <f>SUM(T43,T39)</f>
        <v>1</v>
      </c>
      <c r="U44" s="20">
        <f t="shared" si="10"/>
        <v>50</v>
      </c>
      <c r="V44" s="18">
        <f>SUM(V43,V39)</f>
        <v>0</v>
      </c>
      <c r="W44" s="20">
        <f t="shared" si="11"/>
        <v>0</v>
      </c>
      <c r="X44" s="18">
        <f>SUM(X43,X39)</f>
        <v>1</v>
      </c>
      <c r="Y44" s="20">
        <f t="shared" si="12"/>
        <v>50</v>
      </c>
      <c r="Z44" s="18">
        <f>SUM(Z43,Z39)</f>
        <v>0</v>
      </c>
      <c r="AA44" s="20">
        <f t="shared" si="13"/>
        <v>0</v>
      </c>
    </row>
    <row r="45" spans="1:6" ht="34.5" customHeight="1">
      <c r="A45" s="38" t="s">
        <v>39</v>
      </c>
      <c r="B45" s="38"/>
      <c r="C45" s="31">
        <v>2</v>
      </c>
      <c r="D45" s="31"/>
      <c r="E45" s="31"/>
      <c r="F45" s="31"/>
    </row>
    <row r="47" spans="1:27" ht="15" customHeight="1">
      <c r="A47" s="34" t="s">
        <v>25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W47" s="14"/>
      <c r="X47" s="14"/>
      <c r="Y47" s="14"/>
      <c r="Z47" s="14"/>
      <c r="AA47" s="14"/>
    </row>
    <row r="48" spans="1:27" ht="1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W48" s="14"/>
      <c r="AA48" s="12"/>
    </row>
    <row r="49" spans="1:27" ht="1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W49" s="37" t="s">
        <v>23</v>
      </c>
      <c r="X49" s="37"/>
      <c r="Y49" s="37"/>
      <c r="Z49" s="37"/>
      <c r="AA49" s="37"/>
    </row>
    <row r="50" spans="1:27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W50"/>
      <c r="X50"/>
      <c r="Y50"/>
      <c r="Z50"/>
      <c r="AA50"/>
    </row>
    <row r="51" spans="1:27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W51"/>
      <c r="X51"/>
      <c r="Y51"/>
      <c r="Z51"/>
      <c r="AA51"/>
    </row>
    <row r="52" spans="1:21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ht="1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7" ht="1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W54" s="33" t="s">
        <v>112</v>
      </c>
      <c r="X54" s="33"/>
      <c r="Y54" s="33"/>
      <c r="Z54" s="33"/>
      <c r="AA54" s="33"/>
    </row>
    <row r="55" spans="1:27" ht="1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14"/>
      <c r="W55" s="33"/>
      <c r="X55" s="33"/>
      <c r="Y55" s="33"/>
      <c r="Z55" s="33"/>
      <c r="AA55" s="33"/>
    </row>
    <row r="56" spans="1:27" ht="1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14"/>
      <c r="W56" s="33"/>
      <c r="X56" s="33"/>
      <c r="Y56" s="33"/>
      <c r="Z56" s="33"/>
      <c r="AA56" s="33"/>
    </row>
    <row r="58" ht="12.75" customHeight="1" hidden="1">
      <c r="A58" s="2" t="s">
        <v>40</v>
      </c>
    </row>
    <row r="59" ht="12.75" customHeight="1" hidden="1">
      <c r="A59" s="9" t="s">
        <v>41</v>
      </c>
    </row>
    <row r="60" ht="12.75" customHeight="1" hidden="1">
      <c r="A60" s="9" t="s">
        <v>42</v>
      </c>
    </row>
    <row r="61" ht="12.75" customHeight="1" hidden="1">
      <c r="A61" s="9" t="s">
        <v>43</v>
      </c>
    </row>
    <row r="62" spans="1:4" ht="12.75" customHeight="1" hidden="1">
      <c r="A62" s="10" t="s">
        <v>44</v>
      </c>
      <c r="B62" s="10"/>
      <c r="C62" s="10"/>
      <c r="D62" s="10"/>
    </row>
    <row r="63" spans="1:4" ht="12.75" customHeight="1" hidden="1">
      <c r="A63" s="10" t="s">
        <v>45</v>
      </c>
      <c r="B63" s="10"/>
      <c r="C63" s="10"/>
      <c r="D63" s="10"/>
    </row>
    <row r="64" spans="1:4" ht="12.75" customHeight="1" hidden="1">
      <c r="A64" s="10" t="s">
        <v>46</v>
      </c>
      <c r="B64" s="10"/>
      <c r="C64" s="10"/>
      <c r="D64" s="10"/>
    </row>
    <row r="65" spans="1:4" ht="12.75" customHeight="1" hidden="1">
      <c r="A65" s="10" t="s">
        <v>47</v>
      </c>
      <c r="B65" s="10"/>
      <c r="C65" s="10"/>
      <c r="D65" s="10"/>
    </row>
    <row r="66" spans="1:4" ht="12.75" customHeight="1" hidden="1">
      <c r="A66" s="10" t="s">
        <v>48</v>
      </c>
      <c r="B66" s="10"/>
      <c r="C66" s="10"/>
      <c r="D66" s="10"/>
    </row>
    <row r="67" spans="1:4" ht="12.75" customHeight="1" hidden="1">
      <c r="A67" s="10" t="s">
        <v>49</v>
      </c>
      <c r="B67" s="10"/>
      <c r="C67" s="10"/>
      <c r="D67" s="10"/>
    </row>
    <row r="68" spans="1:4" ht="12.75" customHeight="1" hidden="1">
      <c r="A68" s="10" t="s">
        <v>50</v>
      </c>
      <c r="B68" s="10"/>
      <c r="C68" s="10"/>
      <c r="D68" s="10"/>
    </row>
    <row r="69" spans="1:4" ht="12.75" customHeight="1" hidden="1">
      <c r="A69" s="10" t="s">
        <v>51</v>
      </c>
      <c r="B69" s="11"/>
      <c r="C69" s="10"/>
      <c r="D69" s="10"/>
    </row>
    <row r="70" spans="1:4" ht="12.75" customHeight="1" hidden="1">
      <c r="A70" s="10" t="s">
        <v>52</v>
      </c>
      <c r="B70" s="11"/>
      <c r="C70" s="10"/>
      <c r="D70" s="10"/>
    </row>
    <row r="71" spans="1:4" ht="12.75" customHeight="1" hidden="1">
      <c r="A71" s="10" t="s">
        <v>53</v>
      </c>
      <c r="B71" s="11"/>
      <c r="C71" s="10"/>
      <c r="D71" s="10"/>
    </row>
    <row r="72" spans="1:4" ht="12.75" customHeight="1" hidden="1">
      <c r="A72" s="10" t="s">
        <v>54</v>
      </c>
      <c r="B72" s="11"/>
      <c r="C72" s="10"/>
      <c r="D72" s="10"/>
    </row>
    <row r="73" spans="1:4" ht="12.75" customHeight="1" hidden="1">
      <c r="A73" s="10" t="s">
        <v>55</v>
      </c>
      <c r="B73" s="10"/>
      <c r="C73" s="10"/>
      <c r="D73" s="10"/>
    </row>
    <row r="74" spans="1:4" ht="12.75" customHeight="1" hidden="1">
      <c r="A74" s="10" t="s">
        <v>56</v>
      </c>
      <c r="B74" s="10"/>
      <c r="C74" s="10"/>
      <c r="D74" s="10"/>
    </row>
    <row r="75" spans="1:4" ht="12.75" customHeight="1" hidden="1">
      <c r="A75" s="10" t="s">
        <v>57</v>
      </c>
      <c r="B75" s="10"/>
      <c r="C75" s="10"/>
      <c r="D75" s="10"/>
    </row>
    <row r="76" spans="1:4" ht="12.75" customHeight="1" hidden="1">
      <c r="A76" s="10" t="s">
        <v>58</v>
      </c>
      <c r="B76" s="10"/>
      <c r="C76" s="10"/>
      <c r="D76" s="10"/>
    </row>
    <row r="77" spans="1:4" ht="12.75" customHeight="1" hidden="1">
      <c r="A77" s="10" t="s">
        <v>59</v>
      </c>
      <c r="B77" s="10"/>
      <c r="C77" s="10"/>
      <c r="D77" s="10"/>
    </row>
    <row r="78" spans="1:4" ht="12.75" customHeight="1" hidden="1">
      <c r="A78" s="10" t="s">
        <v>60</v>
      </c>
      <c r="B78" s="10"/>
      <c r="C78" s="10"/>
      <c r="D78" s="10"/>
    </row>
    <row r="79" spans="1:4" ht="12.75" customHeight="1" hidden="1">
      <c r="A79" s="10" t="s">
        <v>61</v>
      </c>
      <c r="B79" s="10"/>
      <c r="C79" s="10"/>
      <c r="D79" s="10"/>
    </row>
    <row r="80" spans="1:4" ht="12.75" customHeight="1" hidden="1">
      <c r="A80" s="10" t="s">
        <v>62</v>
      </c>
      <c r="B80" s="10"/>
      <c r="C80" s="10"/>
      <c r="D80" s="10"/>
    </row>
    <row r="81" spans="1:4" ht="12.75" customHeight="1" hidden="1">
      <c r="A81" s="10" t="s">
        <v>63</v>
      </c>
      <c r="B81" s="10"/>
      <c r="C81" s="10"/>
      <c r="D81" s="10"/>
    </row>
    <row r="82" ht="12.75" customHeight="1" hidden="1">
      <c r="A82" s="1" t="s">
        <v>64</v>
      </c>
    </row>
    <row r="83" ht="12.75" customHeight="1" hidden="1">
      <c r="A83" s="1" t="s">
        <v>65</v>
      </c>
    </row>
    <row r="84" ht="12.75" customHeight="1" hidden="1">
      <c r="A84" s="1" t="s">
        <v>66</v>
      </c>
    </row>
    <row r="85" ht="12.75" customHeight="1" hidden="1">
      <c r="A85" s="1" t="s">
        <v>67</v>
      </c>
    </row>
    <row r="86" ht="12.75" customHeight="1" hidden="1">
      <c r="A86" s="1" t="s">
        <v>68</v>
      </c>
    </row>
    <row r="87" ht="12.75" customHeight="1" hidden="1">
      <c r="A87" s="1" t="s">
        <v>69</v>
      </c>
    </row>
    <row r="88" ht="12.75" customHeight="1" hidden="1">
      <c r="A88" s="1" t="s">
        <v>70</v>
      </c>
    </row>
    <row r="89" ht="12.75" customHeight="1" hidden="1">
      <c r="A89" s="1" t="s">
        <v>71</v>
      </c>
    </row>
    <row r="90" ht="12.75" customHeight="1" hidden="1">
      <c r="A90" s="1" t="s">
        <v>72</v>
      </c>
    </row>
    <row r="91" ht="12.75" customHeight="1" hidden="1">
      <c r="A91" s="1" t="s">
        <v>73</v>
      </c>
    </row>
    <row r="92" ht="12.75" customHeight="1" hidden="1">
      <c r="A92" s="1" t="s">
        <v>74</v>
      </c>
    </row>
    <row r="93" ht="12.75" customHeight="1" hidden="1">
      <c r="A93" s="1" t="s">
        <v>75</v>
      </c>
    </row>
    <row r="94" ht="12.75" customHeight="1" hidden="1">
      <c r="A94" s="1" t="s">
        <v>76</v>
      </c>
    </row>
    <row r="95" ht="12.75" customHeight="1" hidden="1">
      <c r="A95" s="1" t="s">
        <v>77</v>
      </c>
    </row>
    <row r="96" ht="12.75" customHeight="1" hidden="1">
      <c r="A96" s="1" t="s">
        <v>78</v>
      </c>
    </row>
    <row r="97" ht="12.75" customHeight="1" hidden="1">
      <c r="A97" s="1" t="s">
        <v>79</v>
      </c>
    </row>
    <row r="98" ht="12.75" customHeight="1" hidden="1">
      <c r="A98" s="1" t="s">
        <v>80</v>
      </c>
    </row>
    <row r="99" ht="12.75" customHeight="1" hidden="1">
      <c r="A99" s="1" t="s">
        <v>81</v>
      </c>
    </row>
    <row r="100" ht="12.75" customHeight="1" hidden="1">
      <c r="A100" s="1" t="s">
        <v>82</v>
      </c>
    </row>
    <row r="101" ht="12.75" customHeight="1" hidden="1">
      <c r="A101" s="1" t="s">
        <v>83</v>
      </c>
    </row>
    <row r="102" ht="12.75" customHeight="1" hidden="1">
      <c r="A102" s="1" t="s">
        <v>84</v>
      </c>
    </row>
    <row r="103" ht="12.75" customHeight="1" hidden="1">
      <c r="A103" s="1" t="s">
        <v>85</v>
      </c>
    </row>
    <row r="104" ht="12.75" customHeight="1" hidden="1">
      <c r="A104" s="1" t="s">
        <v>86</v>
      </c>
    </row>
    <row r="105" ht="12.75" customHeight="1" hidden="1">
      <c r="A105" s="1" t="s">
        <v>87</v>
      </c>
    </row>
    <row r="106" ht="12.75" customHeight="1" hidden="1">
      <c r="A106" s="1" t="s">
        <v>88</v>
      </c>
    </row>
    <row r="107" ht="12.75" customHeight="1" hidden="1">
      <c r="A107" s="1" t="s">
        <v>89</v>
      </c>
    </row>
    <row r="108" ht="12.75" customHeight="1" hidden="1">
      <c r="A108" s="1" t="s">
        <v>90</v>
      </c>
    </row>
    <row r="109" ht="12.75" customHeight="1" hidden="1">
      <c r="A109" s="1" t="s">
        <v>91</v>
      </c>
    </row>
    <row r="110" ht="12.75" customHeight="1" hidden="1">
      <c r="A110" s="1" t="s">
        <v>92</v>
      </c>
    </row>
    <row r="111" ht="12.75" customHeight="1" hidden="1">
      <c r="A111" s="1" t="s">
        <v>93</v>
      </c>
    </row>
    <row r="112" ht="12.75" customHeight="1" hidden="1">
      <c r="A112" s="1" t="s">
        <v>94</v>
      </c>
    </row>
    <row r="113" ht="12.75" customHeight="1" hidden="1">
      <c r="A113" s="1" t="s">
        <v>95</v>
      </c>
    </row>
    <row r="114" ht="12.75" customHeight="1" hidden="1">
      <c r="A114" s="1" t="s">
        <v>96</v>
      </c>
    </row>
    <row r="115" ht="12.75" customHeight="1" hidden="1">
      <c r="A115" s="1" t="s">
        <v>97</v>
      </c>
    </row>
    <row r="116" ht="12.75" customHeight="1" hidden="1">
      <c r="A116" s="1" t="s">
        <v>98</v>
      </c>
    </row>
    <row r="117" ht="12.75" customHeight="1" hidden="1">
      <c r="A117" s="1" t="s">
        <v>99</v>
      </c>
    </row>
    <row r="118" ht="12.75" customHeight="1" hidden="1">
      <c r="A118" s="1" t="s">
        <v>100</v>
      </c>
    </row>
    <row r="119" ht="12.75" customHeight="1" hidden="1">
      <c r="A119" s="1" t="s">
        <v>101</v>
      </c>
    </row>
    <row r="120" ht="12.75" customHeight="1" hidden="1">
      <c r="A120" s="1" t="s">
        <v>102</v>
      </c>
    </row>
    <row r="121" ht="12.75" customHeight="1" hidden="1">
      <c r="A121" s="1" t="s">
        <v>103</v>
      </c>
    </row>
    <row r="122" ht="12.75" customHeight="1" hidden="1">
      <c r="A122" s="1" t="s">
        <v>104</v>
      </c>
    </row>
    <row r="123" ht="12.75" customHeight="1" hidden="1">
      <c r="A123" s="1" t="s">
        <v>105</v>
      </c>
    </row>
    <row r="124" ht="12.75" customHeight="1" hidden="1">
      <c r="A124" s="1" t="s">
        <v>106</v>
      </c>
    </row>
    <row r="125" ht="12.75" customHeight="1" hidden="1">
      <c r="A125" s="1" t="s">
        <v>107</v>
      </c>
    </row>
    <row r="126" ht="12.75" customHeight="1" hidden="1">
      <c r="A126" s="1" t="s">
        <v>108</v>
      </c>
    </row>
    <row r="127" ht="12.75" customHeight="1" hidden="1">
      <c r="A127" s="1" t="s">
        <v>109</v>
      </c>
    </row>
  </sheetData>
  <sheetProtection password="DF2F" sheet="1"/>
  <mergeCells count="41">
    <mergeCell ref="C5:F5"/>
    <mergeCell ref="I5:J5"/>
    <mergeCell ref="N6:N7"/>
    <mergeCell ref="A5:A7"/>
    <mergeCell ref="L6:L7"/>
    <mergeCell ref="W49:AA49"/>
    <mergeCell ref="A45:B45"/>
    <mergeCell ref="K6:K7"/>
    <mergeCell ref="J6:J7"/>
    <mergeCell ref="A44:B44"/>
    <mergeCell ref="X6:Y6"/>
    <mergeCell ref="F6:F7"/>
    <mergeCell ref="W54:AA56"/>
    <mergeCell ref="O6:O7"/>
    <mergeCell ref="C6:C7"/>
    <mergeCell ref="T6:U6"/>
    <mergeCell ref="A47:U56"/>
    <mergeCell ref="D6:D7"/>
    <mergeCell ref="A39:B39"/>
    <mergeCell ref="A43:B43"/>
    <mergeCell ref="P6:P7"/>
    <mergeCell ref="G5:H5"/>
    <mergeCell ref="G6:G7"/>
    <mergeCell ref="Z6:AA6"/>
    <mergeCell ref="C45:F45"/>
    <mergeCell ref="B5:B7"/>
    <mergeCell ref="S6:S7"/>
    <mergeCell ref="R6:R7"/>
    <mergeCell ref="S5:AA5"/>
    <mergeCell ref="H6:H7"/>
    <mergeCell ref="K5:O5"/>
    <mergeCell ref="V6:W6"/>
    <mergeCell ref="I6:I7"/>
    <mergeCell ref="A4:K4"/>
    <mergeCell ref="E6:E7"/>
    <mergeCell ref="E1:V1"/>
    <mergeCell ref="M6:M7"/>
    <mergeCell ref="A1:D1"/>
    <mergeCell ref="Q6:Q7"/>
    <mergeCell ref="P5:R5"/>
    <mergeCell ref="A3:AA3"/>
  </mergeCells>
  <conditionalFormatting sqref="E1 C39:H39 K39:L39 N39:R39 T39 V39 X39 Z39 C43:H43 K43:L43 N43:R43 T43 V43 X43 Z43 C45">
    <cfRule type="cellIs" priority="1" dxfId="2" operator="equal" stopIfTrue="1">
      <formula>$AA$1</formula>
    </cfRule>
  </conditionalFormatting>
  <conditionalFormatting sqref="I8:I44 M8:M44 P8:P44">
    <cfRule type="expression" priority="2" dxfId="2" stopIfTrue="1">
      <formula>($I8-$M8)&lt;&gt;$P8</formula>
    </cfRule>
  </conditionalFormatting>
  <conditionalFormatting sqref="C39:T39 V39 X39 Z39">
    <cfRule type="expression" priority="3" dxfId="0" stopIfTrue="1">
      <formula>OR(SUM(C$39)&lt;MAX(C$8:C$38),SUM(C$39)&gt;SUM(C$8:C$38))</formula>
    </cfRule>
  </conditionalFormatting>
  <conditionalFormatting sqref="C43:T43 V43 X43 Z43">
    <cfRule type="expression" priority="22" dxfId="0" stopIfTrue="1">
      <formula>OR(SUM(C$43)&lt;MAX(C$40:C$42),SUM(C$43)&gt;SUM(C$40:C$42))</formula>
    </cfRule>
  </conditionalFormatting>
  <dataValidations count="2">
    <dataValidation type="whole" allowBlank="1" showInputMessage="1" showErrorMessage="1" errorTitle="Погрешан унос" error="Можете унети само цео број, нулу или оставити празно!" sqref="X8:X43 V8:V43 T8:T43 N8:R43 K8:L43 Z8:Z43 D8:H43 C8:C42 C43 C45:F45">
      <formula1>0</formula1>
      <formula2>99999999</formula2>
    </dataValidation>
    <dataValidation type="list" allowBlank="1" showInputMessage="1" showErrorMessage="1" sqref="E1:V1">
      <formula1>$A$58:$A$127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8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2015-06-18T10:51:55Z</dcterms:created>
  <dcterms:modified xsi:type="dcterms:W3CDTF">2021-01-05T11:32:14Z</dcterms:modified>
  <cp:category/>
  <cp:version/>
  <cp:contentType/>
  <cp:contentStatus/>
</cp:coreProperties>
</file>